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danarti!$A$9:$H$38</definedName>
    <definedName name="_xlnm.Print_Area" localSheetId="0">danarti!$B$1:$H$40</definedName>
  </definedNames>
  <calcPr calcId="145621"/>
</workbook>
</file>

<file path=xl/calcChain.xml><?xml version="1.0" encoding="utf-8"?>
<calcChain xmlns="http://schemas.openxmlformats.org/spreadsheetml/2006/main">
  <c r="D33" i="4" l="1"/>
  <c r="D32" i="4" s="1"/>
  <c r="A33" i="4"/>
  <c r="D36" i="4" l="1"/>
  <c r="A36" i="4"/>
  <c r="D35" i="4"/>
  <c r="A35" i="4"/>
  <c r="D34" i="4"/>
  <c r="A34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E25" i="4"/>
  <c r="E23" i="4" s="1"/>
  <c r="D24" i="4"/>
  <c r="A24" i="4"/>
  <c r="F23" i="4"/>
  <c r="D25" i="4" l="1"/>
  <c r="D23" i="4"/>
  <c r="A25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37" i="4" s="1"/>
  <c r="G12" i="4"/>
  <c r="G10" i="4" s="1"/>
  <c r="G37" i="4" s="1"/>
  <c r="F12" i="4"/>
  <c r="F10" i="4" s="1"/>
  <c r="F37" i="4" s="1"/>
  <c r="E12" i="4"/>
  <c r="E10" i="4" s="1"/>
  <c r="E37" i="4" s="1"/>
  <c r="D11" i="4"/>
  <c r="A11" i="4"/>
  <c r="D37" i="4" l="1"/>
  <c r="D12" i="4"/>
  <c r="D10" i="4" s="1"/>
  <c r="A12" i="4"/>
</calcChain>
</file>

<file path=xl/sharedStrings.xml><?xml version="1.0" encoding="utf-8"?>
<sst xmlns="http://schemas.openxmlformats.org/spreadsheetml/2006/main" count="42" uniqueCount="29">
  <si>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</si>
  <si>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</si>
  <si>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</si>
  <si>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</si>
  <si>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</si>
  <si>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</si>
  <si>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</si>
  <si>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</si>
  <si>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</si>
  <si>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</si>
  <si>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</si>
  <si>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</si>
  <si>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</si>
  <si>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</si>
  <si>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</si>
  <si>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</si>
  <si>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</si>
  <si>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</si>
  <si>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</si>
  <si>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</si>
  <si>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</si>
  <si>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</si>
  <si>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</si>
  <si>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</si>
  <si>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სხვა დანარჩენი მიმდინარე ტრანსფერები, რომელიც სხვაგან არა არის კლასიფიცირებული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</si>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</sst>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1" xfId="2" applyNumberFormat="1" applyFont="1" applyBorder="1" applyAlignment="1">
      <alignment vertical="center" wrapText="1"/>
    </xf>
    <xf numFmtId="164" fontId="15" fillId="0" borderId="12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164" fontId="18" fillId="0" borderId="9" xfId="2" applyNumberFormat="1" applyFont="1" applyBorder="1" applyAlignment="1">
      <alignment horizontal="center" vertical="center" wrapText="1"/>
    </xf>
    <xf numFmtId="164" fontId="18" fillId="0" borderId="10" xfId="2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4" fillId="0" borderId="3" xfId="1" applyNumberFormat="1" applyFont="1" applyFill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9" fillId="0" borderId="15" xfId="2" applyNumberFormat="1" applyFont="1" applyBorder="1" applyAlignment="1">
      <alignment vertical="center" wrapText="1"/>
    </xf>
    <xf numFmtId="164" fontId="15" fillId="0" borderId="16" xfId="1" applyNumberFormat="1" applyFont="1" applyFill="1" applyBorder="1" applyAlignment="1" applyProtection="1">
      <alignment horizontal="left" vertical="center" wrapText="1" indent="1"/>
    </xf>
    <xf numFmtId="164" fontId="5" fillId="0" borderId="16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164" fontId="14" fillId="0" borderId="17" xfId="1" applyNumberFormat="1" applyFont="1" applyFill="1" applyBorder="1" applyAlignment="1" applyProtection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0"/>
  <sheetViews>
    <sheetView tabSelected="1" view="pageBreakPreview" zoomScaleNormal="100" zoomScaleSheetLayoutView="100" workbookViewId="0">
      <selection activeCell="J24" sqref="J24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4" t="s">
        <v>5</v>
      </c>
      <c r="C5" s="44"/>
      <c r="D5" s="44"/>
      <c r="E5" s="44"/>
      <c r="F5" s="44"/>
      <c r="G5" s="44"/>
      <c r="H5" s="44"/>
    </row>
    <row r="6" spans="1:9" ht="52.5" customHeight="1" x14ac:dyDescent="0.25">
      <c r="B6" s="45" t="s">
        <v>21</v>
      </c>
      <c r="C6" s="45"/>
      <c r="D6" s="45"/>
      <c r="E6" s="45"/>
      <c r="F6" s="45"/>
      <c r="G6" s="45"/>
      <c r="H6" s="45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51.75" customHeight="1" thickBot="1" x14ac:dyDescent="0.3">
      <c r="B9" s="7" t="s">
        <v>0</v>
      </c>
      <c r="C9" s="30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9" t="s">
        <v>12</v>
      </c>
    </row>
    <row r="10" spans="1:9" ht="62.25" customHeight="1" thickTop="1" thickBot="1" x14ac:dyDescent="0.25">
      <c r="A10" s="10"/>
      <c r="B10" s="33" t="s">
        <v>26</v>
      </c>
      <c r="C10" s="37" t="s">
        <v>25</v>
      </c>
      <c r="D10" s="31">
        <f t="shared" ref="D10:H10" si="0">D12+D20+D21+D22</f>
        <v>-743300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2">
        <f t="shared" si="0"/>
        <v>-743300</v>
      </c>
    </row>
    <row r="11" spans="1:9" s="14" customFormat="1" ht="17.25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13</v>
      </c>
      <c r="D11" s="25">
        <f>SUM(E11:H11)</f>
        <v>0</v>
      </c>
      <c r="E11" s="25"/>
      <c r="F11" s="25"/>
      <c r="G11" s="25"/>
      <c r="H11" s="26"/>
    </row>
    <row r="12" spans="1:9" ht="19.5" customHeight="1" x14ac:dyDescent="0.2">
      <c r="A12" s="10" t="str">
        <f t="shared" si="1"/>
        <v>a</v>
      </c>
      <c r="B12" s="15"/>
      <c r="C12" s="16" t="s">
        <v>1</v>
      </c>
      <c r="D12" s="27">
        <f t="shared" ref="D12:H12" si="2">SUM(D13:D19)</f>
        <v>-743300</v>
      </c>
      <c r="E12" s="27">
        <f t="shared" si="2"/>
        <v>0</v>
      </c>
      <c r="F12" s="27">
        <f t="shared" si="2"/>
        <v>0</v>
      </c>
      <c r="G12" s="27">
        <f t="shared" si="2"/>
        <v>0</v>
      </c>
      <c r="H12" s="28">
        <f t="shared" si="2"/>
        <v>-743300</v>
      </c>
    </row>
    <row r="13" spans="1:9" s="14" customFormat="1" ht="17.25" customHeight="1" x14ac:dyDescent="0.2">
      <c r="A13" s="11" t="str">
        <f t="shared" si="1"/>
        <v>b</v>
      </c>
      <c r="B13" s="12"/>
      <c r="C13" s="17" t="s">
        <v>14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x14ac:dyDescent="0.2">
      <c r="A14" s="11" t="str">
        <f t="shared" si="1"/>
        <v>a</v>
      </c>
      <c r="B14" s="12"/>
      <c r="C14" s="18" t="s">
        <v>2</v>
      </c>
      <c r="D14" s="19">
        <f t="shared" si="3"/>
        <v>-20500</v>
      </c>
      <c r="E14" s="19"/>
      <c r="F14" s="19"/>
      <c r="G14" s="19"/>
      <c r="H14" s="34">
        <v>-20500</v>
      </c>
    </row>
    <row r="15" spans="1:9" s="14" customFormat="1" ht="17.25" customHeight="1" x14ac:dyDescent="0.2">
      <c r="A15" s="11" t="str">
        <f t="shared" si="1"/>
        <v>b</v>
      </c>
      <c r="B15" s="12"/>
      <c r="C15" s="17" t="s">
        <v>15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customHeight="1" x14ac:dyDescent="0.2">
      <c r="A16" s="11" t="str">
        <f t="shared" si="1"/>
        <v>b</v>
      </c>
      <c r="B16" s="12"/>
      <c r="C16" s="17" t="s">
        <v>16</v>
      </c>
      <c r="D16" s="19">
        <f t="shared" si="3"/>
        <v>0</v>
      </c>
      <c r="E16" s="19"/>
      <c r="F16" s="19"/>
      <c r="G16" s="19"/>
      <c r="H16" s="34"/>
    </row>
    <row r="17" spans="1:9" s="14" customFormat="1" ht="17.25" customHeight="1" x14ac:dyDescent="0.2">
      <c r="A17" s="11" t="str">
        <f t="shared" si="1"/>
        <v>b</v>
      </c>
      <c r="B17" s="12"/>
      <c r="C17" s="17" t="s">
        <v>17</v>
      </c>
      <c r="D17" s="19">
        <f t="shared" si="3"/>
        <v>0</v>
      </c>
      <c r="E17" s="19"/>
      <c r="F17" s="19"/>
      <c r="G17" s="19"/>
      <c r="H17" s="34"/>
    </row>
    <row r="18" spans="1:9" ht="16.5" customHeight="1" x14ac:dyDescent="0.2">
      <c r="A18" s="10" t="str">
        <f t="shared" si="1"/>
        <v>a</v>
      </c>
      <c r="B18" s="15"/>
      <c r="C18" s="17" t="s">
        <v>3</v>
      </c>
      <c r="D18" s="19">
        <f t="shared" si="3"/>
        <v>-648000</v>
      </c>
      <c r="E18" s="19"/>
      <c r="F18" s="19"/>
      <c r="G18" s="19"/>
      <c r="H18" s="34">
        <v>-648000</v>
      </c>
    </row>
    <row r="19" spans="1:9" s="14" customFormat="1" ht="17.25" customHeight="1" x14ac:dyDescent="0.2">
      <c r="A19" s="11" t="str">
        <f t="shared" si="1"/>
        <v>a</v>
      </c>
      <c r="B19" s="12"/>
      <c r="C19" s="17" t="s">
        <v>18</v>
      </c>
      <c r="D19" s="19">
        <f t="shared" si="3"/>
        <v>-74800</v>
      </c>
      <c r="E19" s="19"/>
      <c r="F19" s="19"/>
      <c r="G19" s="19"/>
      <c r="H19" s="34">
        <v>-74800</v>
      </c>
    </row>
    <row r="20" spans="1:9" s="14" customFormat="1" ht="19.5" customHeight="1" x14ac:dyDescent="0.2">
      <c r="A20" s="11" t="str">
        <f t="shared" si="1"/>
        <v>b</v>
      </c>
      <c r="B20" s="12"/>
      <c r="C20" s="21" t="s">
        <v>4</v>
      </c>
      <c r="D20" s="27">
        <f t="shared" si="3"/>
        <v>0</v>
      </c>
      <c r="E20" s="19"/>
      <c r="F20" s="19"/>
      <c r="G20" s="19"/>
      <c r="H20" s="34"/>
    </row>
    <row r="21" spans="1:9" s="14" customFormat="1" ht="17.25" customHeight="1" x14ac:dyDescent="0.2">
      <c r="A21" s="11" t="str">
        <f t="shared" si="1"/>
        <v>b</v>
      </c>
      <c r="B21" s="12"/>
      <c r="C21" s="21" t="s">
        <v>19</v>
      </c>
      <c r="D21" s="27">
        <f t="shared" si="3"/>
        <v>0</v>
      </c>
      <c r="E21" s="19"/>
      <c r="F21" s="19"/>
      <c r="G21" s="19"/>
      <c r="H21" s="34"/>
    </row>
    <row r="22" spans="1:9" s="14" customFormat="1" ht="17.25" customHeight="1" thickBot="1" x14ac:dyDescent="0.25">
      <c r="A22" s="11" t="str">
        <f t="shared" si="1"/>
        <v>b</v>
      </c>
      <c r="B22" s="22"/>
      <c r="C22" s="23" t="s">
        <v>20</v>
      </c>
      <c r="D22" s="29">
        <f t="shared" si="3"/>
        <v>0</v>
      </c>
      <c r="E22" s="35"/>
      <c r="F22" s="35"/>
      <c r="G22" s="35"/>
      <c r="H22" s="36"/>
    </row>
    <row r="23" spans="1:9" ht="62.25" customHeight="1" thickTop="1" thickBot="1" x14ac:dyDescent="0.25">
      <c r="A23" s="10"/>
      <c r="B23" s="33" t="s">
        <v>27</v>
      </c>
      <c r="C23" s="37" t="s">
        <v>28</v>
      </c>
      <c r="D23" s="31">
        <f t="shared" ref="D23:H23" si="4">D25+D34+D35+D36</f>
        <v>1765300</v>
      </c>
      <c r="E23" s="31">
        <f t="shared" si="4"/>
        <v>0</v>
      </c>
      <c r="F23" s="31">
        <f t="shared" si="4"/>
        <v>0</v>
      </c>
      <c r="G23" s="31">
        <f t="shared" si="4"/>
        <v>0</v>
      </c>
      <c r="H23" s="32">
        <f t="shared" si="4"/>
        <v>1765300</v>
      </c>
    </row>
    <row r="24" spans="1:9" s="14" customFormat="1" ht="17.25" customHeight="1" thickTop="1" x14ac:dyDescent="0.2">
      <c r="A24" s="11" t="str">
        <f t="shared" ref="A24:A36" si="5">IF(OR(E24&lt;&gt;0,F24&lt;&gt;0,G24&lt;&gt;0,H24&lt;&gt;0),"a","b")</f>
        <v>b</v>
      </c>
      <c r="B24" s="12"/>
      <c r="C24" s="13" t="s">
        <v>13</v>
      </c>
      <c r="D24" s="25">
        <f>SUM(E24:H24)</f>
        <v>0</v>
      </c>
      <c r="E24" s="25"/>
      <c r="F24" s="25"/>
      <c r="G24" s="25"/>
      <c r="H24" s="26"/>
    </row>
    <row r="25" spans="1:9" ht="19.5" customHeight="1" x14ac:dyDescent="0.2">
      <c r="A25" s="10" t="str">
        <f t="shared" si="5"/>
        <v>a</v>
      </c>
      <c r="B25" s="15"/>
      <c r="C25" s="16" t="s">
        <v>1</v>
      </c>
      <c r="D25" s="27">
        <f t="shared" ref="D25:H25" si="6">SUM(D26:D32)</f>
        <v>1765300</v>
      </c>
      <c r="E25" s="27">
        <f t="shared" si="6"/>
        <v>0</v>
      </c>
      <c r="F25" s="27">
        <f t="shared" si="6"/>
        <v>0</v>
      </c>
      <c r="G25" s="27">
        <f t="shared" si="6"/>
        <v>0</v>
      </c>
      <c r="H25" s="28">
        <f t="shared" si="6"/>
        <v>1765300</v>
      </c>
    </row>
    <row r="26" spans="1:9" s="14" customFormat="1" ht="17.25" customHeight="1" x14ac:dyDescent="0.2">
      <c r="A26" s="11" t="str">
        <f t="shared" si="5"/>
        <v>b</v>
      </c>
      <c r="B26" s="12"/>
      <c r="C26" s="17" t="s">
        <v>14</v>
      </c>
      <c r="D26" s="19">
        <f t="shared" ref="D26:D36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b</v>
      </c>
      <c r="B27" s="12"/>
      <c r="C27" s="18" t="s">
        <v>2</v>
      </c>
      <c r="D27" s="19">
        <f t="shared" si="7"/>
        <v>0</v>
      </c>
      <c r="E27" s="19"/>
      <c r="F27" s="19"/>
      <c r="G27" s="19"/>
      <c r="H27" s="34"/>
    </row>
    <row r="28" spans="1:9" s="14" customFormat="1" ht="17.25" customHeight="1" x14ac:dyDescent="0.2">
      <c r="A28" s="11" t="str">
        <f t="shared" si="5"/>
        <v>b</v>
      </c>
      <c r="B28" s="12"/>
      <c r="C28" s="17" t="s">
        <v>15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customHeight="1" x14ac:dyDescent="0.2">
      <c r="A29" s="11" t="str">
        <f t="shared" si="5"/>
        <v>b</v>
      </c>
      <c r="B29" s="12"/>
      <c r="C29" s="17" t="s">
        <v>16</v>
      </c>
      <c r="D29" s="19">
        <f t="shared" si="7"/>
        <v>0</v>
      </c>
      <c r="E29" s="19"/>
      <c r="F29" s="19"/>
      <c r="G29" s="19"/>
      <c r="H29" s="34"/>
    </row>
    <row r="30" spans="1:9" s="14" customFormat="1" ht="17.25" customHeight="1" x14ac:dyDescent="0.2">
      <c r="A30" s="11" t="str">
        <f t="shared" si="5"/>
        <v>b</v>
      </c>
      <c r="B30" s="12"/>
      <c r="C30" s="17" t="s">
        <v>17</v>
      </c>
      <c r="D30" s="19">
        <f t="shared" si="7"/>
        <v>0</v>
      </c>
      <c r="E30" s="19"/>
      <c r="F30" s="19"/>
      <c r="G30" s="19"/>
      <c r="H30" s="34"/>
    </row>
    <row r="31" spans="1:9" ht="16.5" customHeight="1" x14ac:dyDescent="0.2">
      <c r="A31" s="10" t="str">
        <f t="shared" si="5"/>
        <v>a</v>
      </c>
      <c r="B31" s="15"/>
      <c r="C31" s="17" t="s">
        <v>3</v>
      </c>
      <c r="D31" s="19">
        <f t="shared" si="7"/>
        <v>1765300</v>
      </c>
      <c r="E31" s="19"/>
      <c r="F31" s="19"/>
      <c r="G31" s="19"/>
      <c r="H31" s="34">
        <v>1765300</v>
      </c>
    </row>
    <row r="32" spans="1:9" s="14" customFormat="1" ht="17.25" customHeight="1" x14ac:dyDescent="0.2">
      <c r="A32" s="11" t="str">
        <f t="shared" si="5"/>
        <v>b</v>
      </c>
      <c r="B32" s="12"/>
      <c r="C32" s="17" t="s">
        <v>18</v>
      </c>
      <c r="D32" s="19">
        <f>D33</f>
        <v>0</v>
      </c>
      <c r="E32" s="19"/>
      <c r="F32" s="19"/>
      <c r="G32" s="19"/>
      <c r="H32" s="34"/>
    </row>
    <row r="33" spans="1:8" s="14" customFormat="1" ht="32.25" customHeight="1" x14ac:dyDescent="0.2">
      <c r="A33" s="11" t="str">
        <f t="shared" si="5"/>
        <v>b</v>
      </c>
      <c r="B33" s="12"/>
      <c r="C33" s="17" t="s">
        <v>24</v>
      </c>
      <c r="D33" s="19">
        <f t="shared" si="7"/>
        <v>0</v>
      </c>
      <c r="E33" s="19"/>
      <c r="F33" s="19"/>
      <c r="G33" s="19"/>
      <c r="H33" s="34"/>
    </row>
    <row r="34" spans="1:8" s="14" customFormat="1" ht="19.5" customHeight="1" x14ac:dyDescent="0.2">
      <c r="A34" s="11" t="str">
        <f t="shared" si="5"/>
        <v>b</v>
      </c>
      <c r="B34" s="12"/>
      <c r="C34" s="21" t="s">
        <v>4</v>
      </c>
      <c r="D34" s="27">
        <f t="shared" si="7"/>
        <v>0</v>
      </c>
      <c r="E34" s="19"/>
      <c r="F34" s="19"/>
      <c r="G34" s="19"/>
      <c r="H34" s="34"/>
    </row>
    <row r="35" spans="1:8" s="14" customFormat="1" ht="17.25" customHeight="1" x14ac:dyDescent="0.2">
      <c r="A35" s="11" t="str">
        <f t="shared" si="5"/>
        <v>b</v>
      </c>
      <c r="B35" s="12"/>
      <c r="C35" s="21" t="s">
        <v>19</v>
      </c>
      <c r="D35" s="27">
        <f t="shared" si="7"/>
        <v>0</v>
      </c>
      <c r="E35" s="19"/>
      <c r="F35" s="19"/>
      <c r="G35" s="19"/>
      <c r="H35" s="34"/>
    </row>
    <row r="36" spans="1:8" s="14" customFormat="1" ht="17.25" customHeight="1" thickBot="1" x14ac:dyDescent="0.25">
      <c r="A36" s="11" t="str">
        <f t="shared" si="5"/>
        <v>b</v>
      </c>
      <c r="B36" s="22"/>
      <c r="C36" s="23" t="s">
        <v>20</v>
      </c>
      <c r="D36" s="29">
        <f t="shared" si="7"/>
        <v>0</v>
      </c>
      <c r="E36" s="35"/>
      <c r="F36" s="35"/>
      <c r="G36" s="35"/>
      <c r="H36" s="36"/>
    </row>
    <row r="37" spans="1:8" s="14" customFormat="1" ht="17.25" customHeight="1" thickBot="1" x14ac:dyDescent="0.25">
      <c r="A37" s="11"/>
      <c r="B37" s="39"/>
      <c r="C37" s="40" t="s">
        <v>8</v>
      </c>
      <c r="D37" s="41">
        <f>E37+F37+G37+H37</f>
        <v>1022000</v>
      </c>
      <c r="E37" s="42">
        <f>E10+E23</f>
        <v>0</v>
      </c>
      <c r="F37" s="42">
        <f t="shared" ref="F37:H37" si="8">F10+F23</f>
        <v>0</v>
      </c>
      <c r="G37" s="42">
        <f t="shared" si="8"/>
        <v>0</v>
      </c>
      <c r="H37" s="43">
        <f t="shared" si="8"/>
        <v>1022000</v>
      </c>
    </row>
    <row r="38" spans="1:8" ht="110.25" customHeight="1" x14ac:dyDescent="0.25">
      <c r="B38" s="46" t="s">
        <v>22</v>
      </c>
      <c r="C38" s="46"/>
      <c r="D38" s="46"/>
      <c r="E38" s="46"/>
      <c r="F38" s="38"/>
      <c r="G38" s="46" t="s">
        <v>23</v>
      </c>
      <c r="H38" s="46"/>
    </row>
    <row r="39" spans="1:8" x14ac:dyDescent="0.25">
      <c r="B39" s="4"/>
      <c r="C39" s="4"/>
      <c r="D39" s="5"/>
      <c r="E39" s="4"/>
      <c r="F39" s="4"/>
      <c r="G39" s="4"/>
      <c r="H39" s="4"/>
    </row>
    <row r="40" spans="1:8" ht="64.5" customHeight="1" x14ac:dyDescent="0.25">
      <c r="B40" s="45"/>
      <c r="C40" s="45"/>
      <c r="D40" s="24"/>
      <c r="E40" s="24"/>
      <c r="F40" s="24"/>
      <c r="G40" s="45"/>
      <c r="H40" s="45"/>
    </row>
  </sheetData>
  <autoFilter ref="A9:H38"/>
  <mergeCells count="6">
    <mergeCell ref="B5:H5"/>
    <mergeCell ref="B6:H6"/>
    <mergeCell ref="B40:C40"/>
    <mergeCell ref="G40:H40"/>
    <mergeCell ref="G38:H38"/>
    <mergeCell ref="B38:E38"/>
  </mergeCells>
  <printOptions horizontalCentered="1"/>
  <pageMargins left="0" right="0" top="0.25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qimeridze</cp:lastModifiedBy>
  <cp:lastPrinted>2019-10-29T11:30:53Z</cp:lastPrinted>
  <dcterms:created xsi:type="dcterms:W3CDTF">2015-03-13T11:20:15Z</dcterms:created>
  <dcterms:modified xsi:type="dcterms:W3CDTF">2019-10-29T13:12:25Z</dcterms:modified>
</cp:coreProperties>
</file>